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45" windowHeight="12375"/>
  </bookViews>
  <sheets>
    <sheet name="报价单" sheetId="1" r:id="rId1"/>
    <sheet name="清单_次" sheetId="2" r:id="rId2"/>
    <sheet name="清单_加" sheetId="3" r:id="rId3"/>
    <sheet name="清单_污水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<sst xmlns="http://schemas.openxmlformats.org/spreadsheetml/2006/main" count="164" uniqueCount="93">
  <si>
    <r>
      <rPr>
        <b/>
        <sz val="24"/>
        <color theme="1"/>
        <rFont val="宋体"/>
        <charset val="134"/>
      </rPr>
      <t>报</t>
    </r>
    <r>
      <rPr>
        <b/>
        <sz val="24"/>
        <color theme="1"/>
        <rFont val="Tahoma"/>
        <charset val="134"/>
      </rPr>
      <t xml:space="preserve"> </t>
    </r>
    <r>
      <rPr>
        <b/>
        <sz val="24"/>
        <color theme="1"/>
        <rFont val="宋体"/>
        <charset val="134"/>
      </rPr>
      <t>价</t>
    </r>
    <r>
      <rPr>
        <b/>
        <sz val="24"/>
        <color theme="1"/>
        <rFont val="Tahoma"/>
        <charset val="134"/>
      </rPr>
      <t xml:space="preserve"> </t>
    </r>
    <r>
      <rPr>
        <b/>
        <sz val="24"/>
        <color theme="1"/>
        <rFont val="宋体"/>
        <charset val="134"/>
      </rPr>
      <t>单</t>
    </r>
  </si>
  <si>
    <t xml:space="preserve">
</t>
  </si>
  <si>
    <r>
      <t xml:space="preserve">From: </t>
    </r>
    <r>
      <rPr>
        <u/>
        <sz val="11"/>
        <color theme="1"/>
        <rFont val="宋体"/>
        <charset val="134"/>
      </rPr>
      <t xml:space="preserve">河南华溪水处理技术有限公司 </t>
    </r>
    <r>
      <rPr>
        <sz val="11"/>
        <color theme="1"/>
        <rFont val="宋体"/>
        <charset val="134"/>
      </rPr>
      <t xml:space="preserve"> </t>
    </r>
  </si>
  <si>
    <r>
      <t xml:space="preserve">T0: </t>
    </r>
    <r>
      <rPr>
        <u/>
        <sz val="11"/>
        <color theme="1"/>
        <rFont val="宋体"/>
        <charset val="134"/>
        <scheme val="minor"/>
      </rPr>
      <t xml:space="preserve">                             </t>
    </r>
    <r>
      <rPr>
        <sz val="11"/>
        <color theme="0"/>
        <rFont val="宋体"/>
        <charset val="134"/>
        <scheme val="minor"/>
      </rPr>
      <t xml:space="preserve">. </t>
    </r>
  </si>
  <si>
    <r>
      <rPr>
        <sz val="11"/>
        <color theme="1"/>
        <rFont val="宋体"/>
        <charset val="134"/>
      </rPr>
      <t>联系人</t>
    </r>
    <r>
      <rPr>
        <sz val="11"/>
        <color theme="1"/>
        <rFont val="Tahoma"/>
        <charset val="134"/>
      </rPr>
      <t xml:space="preserve">: </t>
    </r>
    <r>
      <rPr>
        <u/>
        <sz val="11"/>
        <color theme="1"/>
        <rFont val="Tahoma"/>
        <charset val="134"/>
      </rPr>
      <t xml:space="preserve">                                         </t>
    </r>
    <r>
      <rPr>
        <sz val="11"/>
        <color theme="0"/>
        <rFont val="Tahoma"/>
        <charset val="134"/>
      </rPr>
      <t>.</t>
    </r>
  </si>
  <si>
    <r>
      <rPr>
        <sz val="11"/>
        <color theme="1"/>
        <rFont val="宋体"/>
        <charset val="134"/>
      </rPr>
      <t>联系人</t>
    </r>
    <r>
      <rPr>
        <sz val="11"/>
        <color theme="1"/>
        <rFont val="Tahoma"/>
        <charset val="134"/>
      </rPr>
      <t xml:space="preserve">: </t>
    </r>
    <r>
      <rPr>
        <u/>
        <sz val="11"/>
        <color theme="1"/>
        <rFont val="Tahoma"/>
        <charset val="134"/>
      </rPr>
      <t xml:space="preserve"> </t>
    </r>
    <r>
      <rPr>
        <u/>
        <sz val="11"/>
        <color theme="1"/>
        <rFont val="宋体"/>
        <charset val="134"/>
      </rPr>
      <t>张登峰</t>
    </r>
    <r>
      <rPr>
        <u/>
        <sz val="11"/>
        <color theme="1"/>
        <rFont val="Tahoma"/>
        <charset val="134"/>
      </rPr>
      <t xml:space="preserve">                                   </t>
    </r>
    <r>
      <rPr>
        <sz val="11"/>
        <color theme="0"/>
        <rFont val="Tahoma"/>
        <charset val="134"/>
      </rPr>
      <t>.</t>
    </r>
  </si>
  <si>
    <r>
      <rPr>
        <sz val="11"/>
        <color theme="1"/>
        <rFont val="宋体"/>
        <charset val="134"/>
      </rPr>
      <t>电话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微信</t>
    </r>
    <r>
      <rPr>
        <sz val="11"/>
        <color theme="1"/>
        <rFont val="Tahoma"/>
        <charset val="134"/>
      </rPr>
      <t xml:space="preserve">: </t>
    </r>
    <r>
      <rPr>
        <u/>
        <sz val="11"/>
        <color theme="1"/>
        <rFont val="Tahoma"/>
        <charset val="134"/>
      </rPr>
      <t xml:space="preserve">                                     </t>
    </r>
    <r>
      <rPr>
        <sz val="11"/>
        <color theme="1"/>
        <rFont val="Tahoma"/>
        <charset val="134"/>
      </rPr>
      <t xml:space="preserve">  </t>
    </r>
  </si>
  <si>
    <r>
      <rPr>
        <sz val="11"/>
        <color theme="1"/>
        <rFont val="宋体"/>
        <charset val="134"/>
      </rPr>
      <t>电话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微信</t>
    </r>
    <r>
      <rPr>
        <sz val="11"/>
        <color theme="1"/>
        <rFont val="Tahoma"/>
        <charset val="134"/>
      </rPr>
      <t xml:space="preserve">: </t>
    </r>
    <r>
      <rPr>
        <u/>
        <sz val="11"/>
        <color theme="1"/>
        <rFont val="Tahoma"/>
        <charset val="134"/>
      </rPr>
      <t xml:space="preserve"> 13598834011                     </t>
    </r>
    <r>
      <rPr>
        <sz val="11"/>
        <color theme="0"/>
        <rFont val="Tahoma"/>
        <charset val="134"/>
      </rPr>
      <t xml:space="preserve">. </t>
    </r>
  </si>
  <si>
    <t>序号</t>
  </si>
  <si>
    <t>名称</t>
  </si>
  <si>
    <t>型号</t>
  </si>
  <si>
    <t>数量</t>
  </si>
  <si>
    <t>单位</t>
  </si>
  <si>
    <t>单价</t>
  </si>
  <si>
    <t>小计</t>
  </si>
  <si>
    <t>备注</t>
  </si>
  <si>
    <t>成本单价</t>
  </si>
  <si>
    <t>成本小计</t>
  </si>
  <si>
    <t>N01</t>
  </si>
  <si>
    <t>PE原液罐</t>
  </si>
  <si>
    <t>5T/D1.8*1900</t>
  </si>
  <si>
    <t>套</t>
  </si>
  <si>
    <t>查看图片
黄色</t>
  </si>
  <si>
    <t>N02</t>
  </si>
  <si>
    <t>PE稀释罐</t>
  </si>
  <si>
    <t>2T</t>
  </si>
  <si>
    <t>黄色</t>
  </si>
  <si>
    <t>N03</t>
  </si>
  <si>
    <t>计量泵</t>
  </si>
  <si>
    <t>240L</t>
  </si>
  <si>
    <t>个</t>
  </si>
  <si>
    <t>N04</t>
  </si>
  <si>
    <t>120L</t>
  </si>
  <si>
    <t>N05</t>
  </si>
  <si>
    <t>电磁流量计</t>
  </si>
  <si>
    <t>配套</t>
  </si>
  <si>
    <t>选配：</t>
  </si>
  <si>
    <t>N06</t>
  </si>
  <si>
    <t>脉冲阻尼器</t>
  </si>
  <si>
    <t>精细盐</t>
  </si>
  <si>
    <t>吨</t>
  </si>
  <si>
    <t>选配：5吨起订</t>
  </si>
  <si>
    <t>N07</t>
  </si>
  <si>
    <t>安全阀</t>
  </si>
  <si>
    <t>N08</t>
  </si>
  <si>
    <t>被压阀</t>
  </si>
  <si>
    <t>N09</t>
  </si>
  <si>
    <t>Y型过滤器</t>
  </si>
  <si>
    <t>N10</t>
  </si>
  <si>
    <t>隔膜调节阀</t>
  </si>
  <si>
    <t>N11</t>
  </si>
  <si>
    <t>浮子流量管</t>
  </si>
  <si>
    <t>2用2备</t>
  </si>
  <si>
    <t>N12</t>
  </si>
  <si>
    <t>控制系统</t>
  </si>
  <si>
    <t>N13</t>
  </si>
  <si>
    <t>鸭嘴液位开关</t>
  </si>
  <si>
    <t>N14</t>
  </si>
  <si>
    <t>室内电缆</t>
  </si>
  <si>
    <t>项</t>
  </si>
  <si>
    <t>N15</t>
  </si>
  <si>
    <t>延期保修费</t>
  </si>
  <si>
    <t>年</t>
  </si>
  <si>
    <t>选配：5年内每年2000元。超过5年每年3000元。</t>
  </si>
  <si>
    <t>N16</t>
  </si>
  <si>
    <t>室内管件</t>
  </si>
  <si>
    <t>N17</t>
  </si>
  <si>
    <t>安装费</t>
  </si>
  <si>
    <t>N18</t>
  </si>
  <si>
    <t>运杂费</t>
  </si>
  <si>
    <t>N19</t>
  </si>
  <si>
    <t>：</t>
  </si>
  <si>
    <t>N20</t>
  </si>
  <si>
    <t>合计</t>
  </si>
  <si>
    <t>不含税价</t>
  </si>
  <si>
    <t>成本合计</t>
  </si>
  <si>
    <t>N21</t>
  </si>
  <si>
    <t>税费</t>
  </si>
  <si>
    <r>
      <rPr>
        <b/>
        <sz val="11"/>
        <color theme="1"/>
        <rFont val="宋体"/>
        <charset val="134"/>
        <scheme val="minor"/>
      </rPr>
      <t>专票</t>
    </r>
    <r>
      <rPr>
        <b/>
        <u/>
        <sz val="11"/>
        <color theme="1"/>
        <rFont val="宋体"/>
        <charset val="134"/>
        <scheme val="minor"/>
      </rPr>
      <t xml:space="preserve">√ </t>
    </r>
    <r>
      <rPr>
        <b/>
        <sz val="11"/>
        <color theme="1"/>
        <rFont val="宋体"/>
        <charset val="134"/>
        <scheme val="minor"/>
      </rPr>
      <t xml:space="preserve">  
普票</t>
    </r>
    <r>
      <rPr>
        <b/>
        <u/>
        <sz val="11"/>
        <color theme="1"/>
        <rFont val="宋体"/>
        <charset val="134"/>
        <scheme val="minor"/>
      </rPr>
      <t xml:space="preserve">   </t>
    </r>
  </si>
  <si>
    <t>成本税</t>
  </si>
  <si>
    <t>N22</t>
  </si>
  <si>
    <t>总价</t>
  </si>
  <si>
    <t>含税价</t>
  </si>
  <si>
    <t>成本总价</t>
  </si>
  <si>
    <t>报</t>
  </si>
  <si>
    <r>
      <rPr>
        <sz val="11"/>
        <color theme="1"/>
        <rFont val="Tahoma"/>
        <charset val="134"/>
      </rPr>
      <t xml:space="preserve"> 
  </t>
    </r>
    <r>
      <rPr>
        <sz val="11"/>
        <color theme="1"/>
        <rFont val="宋体"/>
        <charset val="134"/>
      </rPr>
      <t>供货周期：</t>
    </r>
    <r>
      <rPr>
        <sz val="11"/>
        <color theme="1"/>
        <rFont val="Tahoma"/>
        <charset val="134"/>
      </rPr>
      <t xml:space="preserve"> 15</t>
    </r>
    <r>
      <rPr>
        <sz val="11"/>
        <color theme="1"/>
        <rFont val="宋体"/>
        <charset val="134"/>
      </rPr>
      <t>个工作日，进口设备</t>
    </r>
    <r>
      <rPr>
        <sz val="11"/>
        <color theme="1"/>
        <rFont val="Tahoma"/>
        <charset val="134"/>
      </rPr>
      <t>60</t>
    </r>
    <r>
      <rPr>
        <sz val="11"/>
        <color theme="1"/>
        <rFont val="宋体"/>
        <charset val="134"/>
      </rPr>
      <t xml:space="preserve">个工作日。
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质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保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期：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设备质保</t>
    </r>
    <r>
      <rPr>
        <sz val="11"/>
        <color theme="1"/>
        <rFont val="Tahoma"/>
        <charset val="134"/>
      </rPr>
      <t>12</t>
    </r>
    <r>
      <rPr>
        <sz val="11"/>
        <color theme="1"/>
        <rFont val="宋体"/>
        <charset val="134"/>
      </rPr>
      <t xml:space="preserve">个月（药剂、原料等消耗品无质保）。
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 xml:space="preserve">服务方式：现场服务或者设备返厂服务。
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付款方式：预付</t>
    </r>
    <r>
      <rPr>
        <sz val="11"/>
        <color theme="1"/>
        <rFont val="Tahoma"/>
        <charset val="134"/>
      </rPr>
      <t>60%</t>
    </r>
    <r>
      <rPr>
        <sz val="11"/>
        <color theme="1"/>
        <rFont val="宋体"/>
        <charset val="134"/>
      </rPr>
      <t>，发货前付至</t>
    </r>
    <r>
      <rPr>
        <sz val="11"/>
        <color theme="1"/>
        <rFont val="Tahoma"/>
        <charset val="134"/>
      </rPr>
      <t>90%</t>
    </r>
    <r>
      <rPr>
        <sz val="11"/>
        <color theme="1"/>
        <rFont val="宋体"/>
        <charset val="134"/>
      </rPr>
      <t>货款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 xml:space="preserve">安装调试好付完。
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 xml:space="preserve">运输方式：物流。
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报价有效期：</t>
    </r>
    <r>
      <rPr>
        <sz val="11"/>
        <color theme="1"/>
        <rFont val="Tahoma"/>
        <charset val="134"/>
      </rPr>
      <t>30</t>
    </r>
    <r>
      <rPr>
        <sz val="11"/>
        <color theme="1"/>
        <rFont val="宋体"/>
        <charset val="134"/>
      </rPr>
      <t>日。</t>
    </r>
    <r>
      <rPr>
        <sz val="11"/>
        <color theme="1"/>
        <rFont val="Tahoma"/>
        <charset val="134"/>
      </rPr>
      <t xml:space="preserve">
</t>
    </r>
    <r>
      <rPr>
        <sz val="11"/>
        <color theme="1"/>
        <rFont val="宋体"/>
        <charset val="134"/>
      </rPr>
      <t xml:space="preserve">
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 xml:space="preserve">双方签字盖章与合同等效，视为成交。
</t>
    </r>
    <r>
      <rPr>
        <sz val="11"/>
        <color theme="1"/>
        <rFont val="Tahoma"/>
        <charset val="134"/>
      </rPr>
      <t xml:space="preserve">         
            </t>
    </r>
    <r>
      <rPr>
        <sz val="11"/>
        <color theme="1"/>
        <rFont val="宋体"/>
        <charset val="134"/>
      </rPr>
      <t xml:space="preserve">
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 xml:space="preserve">
</t>
    </r>
    <r>
      <rPr>
        <sz val="11"/>
        <color theme="1"/>
        <rFont val="Tahoma"/>
        <charset val="134"/>
      </rPr>
      <t xml:space="preserve">               
</t>
    </r>
  </si>
  <si>
    <t>报价日期：</t>
  </si>
  <si>
    <r>
      <t>附件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：</t>
    </r>
  </si>
  <si>
    <t>供货清单</t>
  </si>
  <si>
    <t>安装</t>
  </si>
  <si>
    <t>不含土建及设备间外施工</t>
  </si>
  <si>
    <t>运杂</t>
  </si>
  <si>
    <t>不含卸车与二次搬运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</si>
</sst>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Tahoma"/>
      <charset val="134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Tahoma"/>
      <charset val="134"/>
    </font>
    <font>
      <b/>
      <sz val="24"/>
      <color theme="1"/>
      <name val="Tahoma"/>
      <charset val="134"/>
    </font>
    <font>
      <u/>
      <sz val="11"/>
      <color theme="1"/>
      <name val="Tahoma"/>
      <charset val="134"/>
    </font>
    <font>
      <b/>
      <sz val="11"/>
      <color theme="9" tint="0.4"/>
      <name val="宋体"/>
      <charset val="134"/>
    </font>
    <font>
      <sz val="11"/>
      <color theme="9" tint="0.4"/>
      <name val="Tahoma"/>
      <charset val="134"/>
    </font>
    <font>
      <sz val="11"/>
      <color theme="9" tint="0.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color theme="1"/>
      <name val="宋体"/>
      <charset val="134"/>
    </font>
    <font>
      <sz val="11"/>
      <color theme="0"/>
      <name val="Tahoma"/>
      <charset val="134"/>
    </font>
    <font>
      <u/>
      <sz val="11"/>
      <color theme="1"/>
      <name val="宋体"/>
      <charset val="134"/>
    </font>
    <font>
      <b/>
      <u/>
      <sz val="11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3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49" applyFont="1" applyBorder="1" applyAlignment="1">
      <alignment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4" fillId="0" borderId="1" xfId="49" applyBorder="1" applyAlignment="1">
      <alignment vertical="center" wrapText="1"/>
    </xf>
    <xf numFmtId="0" fontId="4" fillId="0" borderId="1" xfId="49" applyFont="1" applyBorder="1" applyAlignment="1">
      <alignment vertical="center" wrapText="1"/>
    </xf>
    <xf numFmtId="0" fontId="5" fillId="0" borderId="0" xfId="0" applyFont="1"/>
    <xf numFmtId="0" fontId="6" fillId="0" borderId="0" xfId="0" applyFont="1"/>
    <xf numFmtId="0" fontId="7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right" wrapText="1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1" xfId="49" applyFont="1" applyBorder="1" applyAlignment="1">
      <alignment horizontal="center" vertical="center" wrapText="1"/>
    </xf>
    <xf numFmtId="9" fontId="4" fillId="0" borderId="1" xfId="49" applyNumberFormat="1" applyBorder="1" applyAlignment="1">
      <alignment vertical="center" wrapText="1"/>
    </xf>
    <xf numFmtId="0" fontId="0" fillId="0" borderId="0" xfId="0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/>
    <xf numFmtId="14" fontId="0" fillId="0" borderId="0" xfId="0" applyNumberFormat="1" applyAlignment="1">
      <alignment horizontal="left"/>
    </xf>
    <xf numFmtId="0" fontId="9" fillId="0" borderId="0" xfId="0" applyFont="1" applyFill="1"/>
    <xf numFmtId="0" fontId="10" fillId="0" borderId="0" xfId="0" applyFont="1" applyFill="1"/>
    <xf numFmtId="0" fontId="11" fillId="0" borderId="0" xfId="0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232410</xdr:colOff>
      <xdr:row>32</xdr:row>
      <xdr:rowOff>991870</xdr:rowOff>
    </xdr:from>
    <xdr:to>
      <xdr:col>2</xdr:col>
      <xdr:colOff>254635</xdr:colOff>
      <xdr:row>35</xdr:row>
      <xdr:rowOff>153035</xdr:rowOff>
    </xdr:to>
    <xdr:pic>
      <xdr:nvPicPr>
        <xdr:cNvPr id="2" name="图片 1" descr="云端公章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2410" y="7498715"/>
          <a:ext cx="1555750" cy="1472565"/>
        </a:xfrm>
        <a:prstGeom prst="rect">
          <a:avLst/>
        </a:prstGeom>
      </xdr:spPr>
    </xdr:pic>
    <xdr:clientData/>
  </xdr:twoCellAnchor>
  <xdr:twoCellAnchor editAs="oneCell">
    <xdr:from>
      <xdr:col>1</xdr:col>
      <xdr:colOff>386715</xdr:colOff>
      <xdr:row>33</xdr:row>
      <xdr:rowOff>53975</xdr:rowOff>
    </xdr:from>
    <xdr:to>
      <xdr:col>2</xdr:col>
      <xdr:colOff>340995</xdr:colOff>
      <xdr:row>36</xdr:row>
      <xdr:rowOff>82550</xdr:rowOff>
    </xdr:to>
    <xdr:pic>
      <xdr:nvPicPr>
        <xdr:cNvPr id="4" name="图片 3" descr="张登峰签名 拷贝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05815" y="8338820"/>
          <a:ext cx="1068705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863600</xdr:colOff>
      <xdr:row>32</xdr:row>
      <xdr:rowOff>1131570</xdr:rowOff>
    </xdr:from>
    <xdr:to>
      <xdr:col>4</xdr:col>
      <xdr:colOff>42545</xdr:colOff>
      <xdr:row>36</xdr:row>
      <xdr:rowOff>3175</xdr:rowOff>
    </xdr:to>
    <xdr:pic>
      <xdr:nvPicPr>
        <xdr:cNvPr id="5" name="图片 4" descr="电子章3.8-华溪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82700" y="7638415"/>
          <a:ext cx="1360170" cy="13639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36"/>
  <sheetViews>
    <sheetView tabSelected="1" zoomScale="115" zoomScaleNormal="115" workbookViewId="0">
      <selection activeCell="D41" sqref="D41"/>
    </sheetView>
  </sheetViews>
  <sheetFormatPr defaultColWidth="9" defaultRowHeight="14.25"/>
  <cols>
    <col min="1" max="1" width="5.5" customWidth="1"/>
    <col min="2" max="2" width="14.625" customWidth="1"/>
    <col min="4" max="5" width="5" customWidth="1"/>
    <col min="6" max="6" width="6.75" customWidth="1"/>
    <col min="7" max="7" width="9.25"/>
    <col min="8" max="8" width="19.875" customWidth="1"/>
    <col min="12" max="12" width="7.25" customWidth="1"/>
    <col min="13" max="13" width="7.125" customWidth="1"/>
    <col min="15" max="15" width="17.95" customWidth="1"/>
  </cols>
  <sheetData>
    <row r="2" ht="31.5" spans="1:8">
      <c r="A2" s="12" t="s">
        <v>0</v>
      </c>
      <c r="B2" s="13"/>
      <c r="C2" s="13"/>
      <c r="D2" s="13"/>
      <c r="E2" s="13"/>
      <c r="F2" s="13"/>
      <c r="G2" s="13"/>
      <c r="H2" s="13"/>
    </row>
    <row r="3" ht="7" customHeight="1" spans="1:8">
      <c r="A3" s="14" t="s">
        <v>1</v>
      </c>
      <c r="B3" s="14"/>
      <c r="C3" s="14"/>
      <c r="D3" s="14"/>
      <c r="E3" s="15" t="s">
        <v>1</v>
      </c>
      <c r="F3" s="15"/>
      <c r="G3" s="15"/>
      <c r="H3" s="15"/>
    </row>
    <row r="4" ht="14.2" customHeight="1" spans="1:8">
      <c r="A4" s="16" t="s">
        <v>2</v>
      </c>
      <c r="B4" s="16"/>
      <c r="C4" s="16"/>
      <c r="D4" s="16"/>
      <c r="E4" s="17" t="s">
        <v>3</v>
      </c>
      <c r="F4" s="17"/>
      <c r="G4" s="17"/>
      <c r="H4" s="17"/>
    </row>
    <row r="5" ht="14.2" customHeight="1" spans="1:8">
      <c r="A5" s="16" t="s">
        <v>4</v>
      </c>
      <c r="B5" s="18"/>
      <c r="C5" s="18"/>
      <c r="D5" s="18"/>
      <c r="E5" s="16" t="s">
        <v>5</v>
      </c>
      <c r="F5" s="18"/>
      <c r="G5" s="18"/>
      <c r="H5" s="18"/>
    </row>
    <row r="6" ht="14.2" customHeight="1" spans="1:8">
      <c r="A6" s="16" t="s">
        <v>6</v>
      </c>
      <c r="B6" s="18"/>
      <c r="C6" s="18"/>
      <c r="D6" s="18"/>
      <c r="E6" s="16" t="s">
        <v>7</v>
      </c>
      <c r="F6" s="18"/>
      <c r="G6" s="18"/>
      <c r="H6" s="18"/>
    </row>
    <row r="7" ht="6" customHeight="1"/>
    <row r="8" s="11" customFormat="1" spans="1:13">
      <c r="A8" s="4" t="s">
        <v>8</v>
      </c>
      <c r="B8" s="4" t="s">
        <v>9</v>
      </c>
      <c r="C8" s="4" t="s">
        <v>10</v>
      </c>
      <c r="D8" s="4" t="s">
        <v>11</v>
      </c>
      <c r="E8" s="4" t="s">
        <v>12</v>
      </c>
      <c r="F8" s="4" t="s">
        <v>13</v>
      </c>
      <c r="G8" s="4" t="s">
        <v>14</v>
      </c>
      <c r="H8" s="4" t="s">
        <v>15</v>
      </c>
      <c r="J8" s="10"/>
      <c r="L8" s="28" t="s">
        <v>16</v>
      </c>
      <c r="M8" s="28" t="s">
        <v>17</v>
      </c>
    </row>
    <row r="9" ht="27" spans="1:13">
      <c r="A9" s="8" t="s">
        <v>18</v>
      </c>
      <c r="B9" s="9" t="s">
        <v>19</v>
      </c>
      <c r="C9" s="9" t="s">
        <v>20</v>
      </c>
      <c r="D9" s="8">
        <v>4</v>
      </c>
      <c r="E9" s="9" t="s">
        <v>21</v>
      </c>
      <c r="F9" s="8">
        <v>3000</v>
      </c>
      <c r="G9" s="8">
        <f>F9*D9</f>
        <v>12000</v>
      </c>
      <c r="H9" s="9" t="s">
        <v>22</v>
      </c>
      <c r="L9" s="29">
        <v>0</v>
      </c>
      <c r="M9" s="29">
        <f>D9*L9</f>
        <v>0</v>
      </c>
    </row>
    <row r="10" spans="1:13">
      <c r="A10" s="8" t="s">
        <v>23</v>
      </c>
      <c r="B10" s="9" t="s">
        <v>24</v>
      </c>
      <c r="C10" s="9" t="s">
        <v>25</v>
      </c>
      <c r="D10" s="8">
        <v>1</v>
      </c>
      <c r="E10" s="9" t="s">
        <v>21</v>
      </c>
      <c r="F10" s="8">
        <v>1500</v>
      </c>
      <c r="G10" s="8">
        <f t="shared" ref="G10:G14" si="0">F10*D10</f>
        <v>1500</v>
      </c>
      <c r="H10" s="9" t="s">
        <v>26</v>
      </c>
      <c r="L10" s="29">
        <v>0</v>
      </c>
      <c r="M10" s="29">
        <f>D10*L10</f>
        <v>0</v>
      </c>
    </row>
    <row r="11" spans="1:13">
      <c r="A11" s="8" t="s">
        <v>27</v>
      </c>
      <c r="B11" s="9" t="s">
        <v>28</v>
      </c>
      <c r="C11" s="9" t="s">
        <v>29</v>
      </c>
      <c r="D11" s="8">
        <v>2</v>
      </c>
      <c r="E11" s="9" t="s">
        <v>30</v>
      </c>
      <c r="F11" s="8">
        <v>2500</v>
      </c>
      <c r="G11" s="8">
        <f t="shared" si="0"/>
        <v>5000</v>
      </c>
      <c r="H11" s="9"/>
      <c r="L11" s="29">
        <v>0</v>
      </c>
      <c r="M11" s="29">
        <f>D11*L11</f>
        <v>0</v>
      </c>
    </row>
    <row r="12" spans="1:13">
      <c r="A12" s="8" t="s">
        <v>31</v>
      </c>
      <c r="B12" s="9" t="s">
        <v>28</v>
      </c>
      <c r="C12" s="9" t="s">
        <v>32</v>
      </c>
      <c r="D12" s="8">
        <v>2</v>
      </c>
      <c r="E12" s="9" t="s">
        <v>30</v>
      </c>
      <c r="F12" s="8">
        <v>2400</v>
      </c>
      <c r="G12" s="8">
        <f t="shared" si="0"/>
        <v>4800</v>
      </c>
      <c r="H12" s="9"/>
      <c r="L12" s="29">
        <v>0</v>
      </c>
      <c r="M12" s="29">
        <f t="shared" ref="M12:M25" si="1">D12*L12</f>
        <v>0</v>
      </c>
    </row>
    <row r="13" spans="1:13">
      <c r="A13" s="8" t="s">
        <v>33</v>
      </c>
      <c r="B13" s="9" t="s">
        <v>34</v>
      </c>
      <c r="C13" s="9" t="s">
        <v>35</v>
      </c>
      <c r="D13" s="8">
        <v>2</v>
      </c>
      <c r="E13" s="9" t="s">
        <v>30</v>
      </c>
      <c r="F13" s="8">
        <v>2000</v>
      </c>
      <c r="G13" s="8">
        <f t="shared" si="0"/>
        <v>4000</v>
      </c>
      <c r="H13" s="9" t="s">
        <v>36</v>
      </c>
      <c r="L13" s="29">
        <v>0</v>
      </c>
      <c r="M13" s="29">
        <f t="shared" si="1"/>
        <v>0</v>
      </c>
    </row>
    <row r="14" spans="1:13">
      <c r="A14" s="8" t="s">
        <v>37</v>
      </c>
      <c r="B14" s="9" t="s">
        <v>38</v>
      </c>
      <c r="C14" s="9" t="s">
        <v>39</v>
      </c>
      <c r="D14" s="8">
        <v>4</v>
      </c>
      <c r="E14" s="9" t="s">
        <v>40</v>
      </c>
      <c r="F14" s="8">
        <v>100</v>
      </c>
      <c r="G14" s="8">
        <f t="shared" si="0"/>
        <v>400</v>
      </c>
      <c r="H14" s="9" t="s">
        <v>41</v>
      </c>
      <c r="L14" s="29">
        <v>0</v>
      </c>
      <c r="M14" s="29">
        <f t="shared" si="1"/>
        <v>0</v>
      </c>
    </row>
    <row r="15" spans="1:13">
      <c r="A15" s="8" t="s">
        <v>42</v>
      </c>
      <c r="B15" s="9" t="s">
        <v>43</v>
      </c>
      <c r="C15" s="9"/>
      <c r="D15" s="8">
        <v>4</v>
      </c>
      <c r="E15" s="9"/>
      <c r="F15" s="8">
        <v>100</v>
      </c>
      <c r="G15" s="8">
        <f t="shared" ref="G15:G26" si="2">F15*D15</f>
        <v>400</v>
      </c>
      <c r="H15" s="9"/>
      <c r="L15" s="29">
        <v>0</v>
      </c>
      <c r="M15" s="29">
        <f t="shared" si="1"/>
        <v>0</v>
      </c>
    </row>
    <row r="16" spans="1:13">
      <c r="A16" s="8" t="s">
        <v>44</v>
      </c>
      <c r="B16" s="9" t="s">
        <v>45</v>
      </c>
      <c r="C16" s="9"/>
      <c r="D16" s="8">
        <v>4</v>
      </c>
      <c r="E16" s="9"/>
      <c r="F16" s="8">
        <v>100</v>
      </c>
      <c r="G16" s="8">
        <f t="shared" si="2"/>
        <v>400</v>
      </c>
      <c r="H16" s="9"/>
      <c r="L16" s="29">
        <v>0</v>
      </c>
      <c r="M16" s="29">
        <f t="shared" si="1"/>
        <v>0</v>
      </c>
    </row>
    <row r="17" spans="1:13">
      <c r="A17" s="8" t="s">
        <v>46</v>
      </c>
      <c r="B17" s="9" t="s">
        <v>47</v>
      </c>
      <c r="C17" s="9"/>
      <c r="D17" s="8">
        <v>4</v>
      </c>
      <c r="E17" s="9"/>
      <c r="F17" s="8">
        <v>100</v>
      </c>
      <c r="G17" s="8">
        <f t="shared" si="2"/>
        <v>400</v>
      </c>
      <c r="H17" s="9"/>
      <c r="L17" s="29">
        <v>0</v>
      </c>
      <c r="M17" s="29">
        <f t="shared" si="1"/>
        <v>0</v>
      </c>
    </row>
    <row r="18" spans="1:13">
      <c r="A18" s="8" t="s">
        <v>48</v>
      </c>
      <c r="B18" s="9" t="s">
        <v>49</v>
      </c>
      <c r="C18" s="9"/>
      <c r="D18" s="8">
        <v>2</v>
      </c>
      <c r="E18" s="9"/>
      <c r="F18" s="8">
        <v>50</v>
      </c>
      <c r="G18" s="8">
        <f t="shared" si="2"/>
        <v>100</v>
      </c>
      <c r="H18" s="9"/>
      <c r="L18" s="29">
        <v>0</v>
      </c>
      <c r="M18" s="29">
        <f t="shared" si="1"/>
        <v>0</v>
      </c>
    </row>
    <row r="19" spans="1:13">
      <c r="A19" s="8" t="s">
        <v>50</v>
      </c>
      <c r="B19" s="9" t="s">
        <v>51</v>
      </c>
      <c r="C19" s="9"/>
      <c r="D19" s="8">
        <v>4</v>
      </c>
      <c r="E19" s="9"/>
      <c r="F19" s="8">
        <v>50</v>
      </c>
      <c r="G19" s="8">
        <f t="shared" si="2"/>
        <v>200</v>
      </c>
      <c r="H19" s="9" t="s">
        <v>52</v>
      </c>
      <c r="L19" s="29">
        <v>0</v>
      </c>
      <c r="M19" s="29">
        <f t="shared" si="1"/>
        <v>0</v>
      </c>
    </row>
    <row r="20" spans="1:13">
      <c r="A20" s="8" t="s">
        <v>53</v>
      </c>
      <c r="B20" s="9" t="s">
        <v>54</v>
      </c>
      <c r="C20" s="9"/>
      <c r="D20" s="8">
        <v>1</v>
      </c>
      <c r="E20" s="9"/>
      <c r="F20" s="8">
        <v>1000</v>
      </c>
      <c r="G20" s="8">
        <f t="shared" si="2"/>
        <v>1000</v>
      </c>
      <c r="H20" s="9"/>
      <c r="L20" s="29">
        <v>0</v>
      </c>
      <c r="M20" s="29">
        <f t="shared" si="1"/>
        <v>0</v>
      </c>
    </row>
    <row r="21" spans="1:13">
      <c r="A21" s="8" t="s">
        <v>55</v>
      </c>
      <c r="B21" s="9" t="s">
        <v>56</v>
      </c>
      <c r="C21" s="9"/>
      <c r="D21" s="8">
        <v>4</v>
      </c>
      <c r="E21" s="9"/>
      <c r="F21" s="8">
        <v>30</v>
      </c>
      <c r="G21" s="8">
        <f t="shared" si="2"/>
        <v>120</v>
      </c>
      <c r="H21" s="9"/>
      <c r="L21" s="29">
        <v>0</v>
      </c>
      <c r="M21" s="29">
        <f t="shared" si="1"/>
        <v>0</v>
      </c>
    </row>
    <row r="22" spans="1:13">
      <c r="A22" s="8" t="s">
        <v>57</v>
      </c>
      <c r="B22" s="9" t="s">
        <v>58</v>
      </c>
      <c r="C22" s="9"/>
      <c r="D22" s="8">
        <v>1</v>
      </c>
      <c r="E22" s="9" t="s">
        <v>59</v>
      </c>
      <c r="F22" s="8">
        <v>1000</v>
      </c>
      <c r="G22" s="8">
        <f t="shared" si="2"/>
        <v>1000</v>
      </c>
      <c r="H22" s="9"/>
      <c r="L22" s="29">
        <v>0</v>
      </c>
      <c r="M22" s="29">
        <f t="shared" si="1"/>
        <v>0</v>
      </c>
    </row>
    <row r="23" ht="40.5" spans="1:13">
      <c r="A23" s="8" t="s">
        <v>60</v>
      </c>
      <c r="B23" s="9" t="s">
        <v>61</v>
      </c>
      <c r="C23" s="8"/>
      <c r="D23" s="8">
        <v>1</v>
      </c>
      <c r="E23" s="9" t="s">
        <v>62</v>
      </c>
      <c r="F23" s="8">
        <v>2000</v>
      </c>
      <c r="G23" s="8">
        <f t="shared" si="2"/>
        <v>2000</v>
      </c>
      <c r="H23" s="9" t="s">
        <v>63</v>
      </c>
      <c r="L23" s="29">
        <v>0</v>
      </c>
      <c r="M23" s="29">
        <f t="shared" si="1"/>
        <v>0</v>
      </c>
    </row>
    <row r="24" spans="1:13">
      <c r="A24" s="8" t="s">
        <v>64</v>
      </c>
      <c r="B24" s="9" t="s">
        <v>65</v>
      </c>
      <c r="C24" s="8"/>
      <c r="D24" s="8">
        <v>1</v>
      </c>
      <c r="E24" s="8"/>
      <c r="F24" s="8">
        <v>1000</v>
      </c>
      <c r="G24" s="8">
        <f t="shared" si="2"/>
        <v>1000</v>
      </c>
      <c r="H24" s="9"/>
      <c r="L24" s="29"/>
      <c r="M24" s="29"/>
    </row>
    <row r="25" customFormat="1" spans="1:13">
      <c r="A25" s="8" t="s">
        <v>66</v>
      </c>
      <c r="B25" s="9" t="s">
        <v>67</v>
      </c>
      <c r="C25" s="8"/>
      <c r="D25" s="8">
        <v>1</v>
      </c>
      <c r="E25" s="8"/>
      <c r="F25" s="8">
        <v>2000</v>
      </c>
      <c r="G25" s="8">
        <f t="shared" si="2"/>
        <v>2000</v>
      </c>
      <c r="H25" s="8"/>
      <c r="L25" s="29">
        <v>100</v>
      </c>
      <c r="M25" s="29">
        <f>D25*L25</f>
        <v>100</v>
      </c>
    </row>
    <row r="26" spans="1:13">
      <c r="A26" s="8" t="s">
        <v>68</v>
      </c>
      <c r="B26" s="9" t="s">
        <v>69</v>
      </c>
      <c r="C26" s="8"/>
      <c r="D26" s="8">
        <v>1</v>
      </c>
      <c r="E26" s="8"/>
      <c r="F26" s="8">
        <v>1000</v>
      </c>
      <c r="G26" s="8">
        <f t="shared" si="2"/>
        <v>1000</v>
      </c>
      <c r="H26" s="8"/>
      <c r="L26" s="29">
        <v>100</v>
      </c>
      <c r="M26" s="29">
        <f>D26*L26</f>
        <v>100</v>
      </c>
    </row>
    <row r="27" spans="1:13">
      <c r="A27" s="8" t="s">
        <v>70</v>
      </c>
      <c r="B27" s="9" t="s">
        <v>71</v>
      </c>
      <c r="C27" s="8"/>
      <c r="D27" s="8"/>
      <c r="E27" s="8"/>
      <c r="F27" s="8"/>
      <c r="G27" s="8"/>
      <c r="H27" s="8"/>
      <c r="L27" s="29"/>
      <c r="M27" s="29"/>
    </row>
    <row r="28" customFormat="1" spans="1:13">
      <c r="A28" s="8" t="s">
        <v>72</v>
      </c>
      <c r="B28" s="19" t="s">
        <v>73</v>
      </c>
      <c r="C28" s="8"/>
      <c r="D28" s="8"/>
      <c r="E28" s="8"/>
      <c r="F28" s="8"/>
      <c r="G28" s="4">
        <f>SUM(G8:G26)</f>
        <v>37320</v>
      </c>
      <c r="H28" s="4" t="s">
        <v>74</v>
      </c>
      <c r="L28" s="30" t="s">
        <v>75</v>
      </c>
      <c r="M28" s="29">
        <f>SUM(M8:M26)</f>
        <v>200</v>
      </c>
    </row>
    <row r="29" customFormat="1" ht="30" customHeight="1" spans="1:13">
      <c r="A29" s="8" t="s">
        <v>76</v>
      </c>
      <c r="B29" s="19" t="s">
        <v>77</v>
      </c>
      <c r="C29" s="8"/>
      <c r="D29" s="8"/>
      <c r="E29" s="20">
        <v>0.13</v>
      </c>
      <c r="F29" s="8"/>
      <c r="G29" s="4">
        <f>G28*E29</f>
        <v>4851.6</v>
      </c>
      <c r="H29" s="4" t="s">
        <v>78</v>
      </c>
      <c r="L29" s="30" t="s">
        <v>79</v>
      </c>
      <c r="M29" s="29">
        <f>M28*E29</f>
        <v>26</v>
      </c>
    </row>
    <row r="30" spans="1:13">
      <c r="A30" s="8" t="s">
        <v>80</v>
      </c>
      <c r="B30" s="19" t="s">
        <v>81</v>
      </c>
      <c r="C30" s="8"/>
      <c r="D30" s="8"/>
      <c r="E30" s="8"/>
      <c r="F30" s="8"/>
      <c r="G30" s="4">
        <f>SUM(G28:G29)</f>
        <v>42171.6</v>
      </c>
      <c r="H30" s="4" t="s">
        <v>82</v>
      </c>
      <c r="L30" s="30" t="s">
        <v>83</v>
      </c>
      <c r="M30" s="29">
        <f>SUM(M28:M29)</f>
        <v>226</v>
      </c>
    </row>
    <row r="31" spans="2:2">
      <c r="B31" s="1"/>
    </row>
    <row r="32" spans="2:2">
      <c r="B32" s="1" t="s">
        <v>84</v>
      </c>
    </row>
    <row r="33" ht="140" customHeight="1" spans="1:8">
      <c r="A33" s="14" t="s">
        <v>85</v>
      </c>
      <c r="B33" s="21"/>
      <c r="C33" s="21"/>
      <c r="D33" s="21"/>
      <c r="E33" s="21"/>
      <c r="F33" s="21"/>
      <c r="G33" s="21"/>
      <c r="H33" s="21"/>
    </row>
    <row r="34" ht="21" customHeight="1" spans="1:8">
      <c r="A34" s="22" t="str">
        <f>A4</f>
        <v>From: 河南华溪水处理技术有限公司  </v>
      </c>
      <c r="B34" s="22"/>
      <c r="C34" s="22"/>
      <c r="D34" s="22"/>
      <c r="E34" s="23" t="str">
        <f>E4</f>
        <v>T0:                              . </v>
      </c>
      <c r="F34" s="23"/>
      <c r="G34" s="23"/>
      <c r="H34" s="23"/>
    </row>
    <row r="35" ht="21" customHeight="1" spans="1:8">
      <c r="A35" s="22"/>
      <c r="B35" s="22"/>
      <c r="C35" s="22"/>
      <c r="D35" s="22"/>
      <c r="E35" s="23"/>
      <c r="F35" s="23"/>
      <c r="G35" s="23"/>
      <c r="H35" s="23"/>
    </row>
    <row r="36" spans="1:5">
      <c r="A36" s="24" t="s">
        <v>86</v>
      </c>
      <c r="B36" s="25"/>
      <c r="C36" s="26"/>
      <c r="D36" s="27">
        <f ca="1">TODAY()</f>
        <v>47111</v>
      </c>
      <c r="E36" s="18"/>
    </row>
  </sheetData>
  <mergeCells count="14">
    <mergeCell ref="A2:H2"/>
    <mergeCell ref="A3:D3"/>
    <mergeCell ref="E3:H3"/>
    <mergeCell ref="A4:D4"/>
    <mergeCell ref="E4:H4"/>
    <mergeCell ref="A5:D5"/>
    <mergeCell ref="E5:H5"/>
    <mergeCell ref="A6:D6"/>
    <mergeCell ref="E6:H6"/>
    <mergeCell ref="A33:H33"/>
    <mergeCell ref="A34:D34"/>
    <mergeCell ref="E34:H34"/>
    <mergeCell ref="A36:B36"/>
    <mergeCell ref="D36:E36"/>
  </mergeCells>
  <pageMargins left="0.708661417322835" right="0.708661417322835" top="0.748031496062992" bottom="0.748031496062992" header="0.31496062992126" footer="0.31496062992126"/>
  <pageSetup paperSize="9" orientation="portrait" horizontalDpi="180" verticalDpi="180"/>
  <headerFooter>
    <oddHeader>&amp;R http://www.hxscl.net &amp;"宋体,常规"河南华溪水处理</oddHeader>
    <oddFooter>&amp;C&amp;"宋体,常规"共&amp;"Tahoma,常规"&amp;N&amp;"宋体,常规"页&amp;"Tahoma,常规" &amp;"宋体,常规"第&amp;"Tahoma,常规"&amp;P&amp;"宋体,常规"页&amp;R&amp;D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L10" sqref="L10"/>
    </sheetView>
  </sheetViews>
  <sheetFormatPr defaultColWidth="9" defaultRowHeight="14.25"/>
  <cols>
    <col min="1" max="1" width="5.5" customWidth="1"/>
    <col min="2" max="2" width="16.25" customWidth="1"/>
    <col min="3" max="3" width="18.875" customWidth="1"/>
    <col min="6" max="6" width="15.375" customWidth="1"/>
  </cols>
  <sheetData>
    <row r="1" spans="1:1">
      <c r="A1" s="1" t="s">
        <v>87</v>
      </c>
    </row>
    <row r="2" ht="27" spans="1:6">
      <c r="A2" s="2" t="s">
        <v>88</v>
      </c>
      <c r="B2" s="3"/>
      <c r="C2" s="3"/>
      <c r="D2" s="3"/>
      <c r="E2" s="3"/>
      <c r="F2" s="3"/>
    </row>
    <row r="4" spans="1:9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15</v>
      </c>
      <c r="H4" s="1" t="s">
        <v>14</v>
      </c>
      <c r="I4" s="1" t="s">
        <v>73</v>
      </c>
    </row>
    <row r="5" spans="1:6">
      <c r="A5" s="5"/>
      <c r="B5" s="6"/>
      <c r="C5" s="6"/>
      <c r="D5" s="6"/>
      <c r="E5" s="6"/>
      <c r="F5" s="7"/>
    </row>
    <row r="6" ht="27" spans="1:9">
      <c r="A6" s="8" t="s">
        <v>18</v>
      </c>
      <c r="B6" s="9" t="s">
        <v>19</v>
      </c>
      <c r="C6" s="9" t="s">
        <v>20</v>
      </c>
      <c r="D6" s="8">
        <v>4</v>
      </c>
      <c r="E6" s="9" t="s">
        <v>30</v>
      </c>
      <c r="F6" s="9" t="s">
        <v>22</v>
      </c>
      <c r="H6">
        <v>0</v>
      </c>
      <c r="I6">
        <f>D6*H6</f>
        <v>0</v>
      </c>
    </row>
    <row r="7" spans="1:9">
      <c r="A7" s="8" t="s">
        <v>23</v>
      </c>
      <c r="B7" s="9" t="s">
        <v>24</v>
      </c>
      <c r="C7" s="9" t="s">
        <v>25</v>
      </c>
      <c r="D7" s="8">
        <v>1</v>
      </c>
      <c r="E7" s="9" t="s">
        <v>21</v>
      </c>
      <c r="F7" s="9" t="s">
        <v>26</v>
      </c>
      <c r="H7">
        <v>0</v>
      </c>
      <c r="I7">
        <f>D7*H7</f>
        <v>0</v>
      </c>
    </row>
    <row r="8" spans="1:9">
      <c r="A8" s="8" t="s">
        <v>27</v>
      </c>
      <c r="B8" s="9" t="s">
        <v>28</v>
      </c>
      <c r="C8" s="9" t="s">
        <v>29</v>
      </c>
      <c r="D8" s="8">
        <v>2</v>
      </c>
      <c r="E8" s="9" t="s">
        <v>30</v>
      </c>
      <c r="F8" s="9"/>
      <c r="H8">
        <v>0</v>
      </c>
      <c r="I8">
        <f>D8*H8</f>
        <v>0</v>
      </c>
    </row>
    <row r="9" spans="1:9">
      <c r="A9" s="8" t="s">
        <v>31</v>
      </c>
      <c r="B9" s="9" t="s">
        <v>28</v>
      </c>
      <c r="C9" s="9" t="s">
        <v>32</v>
      </c>
      <c r="D9" s="8">
        <v>2</v>
      </c>
      <c r="E9" s="9" t="s">
        <v>30</v>
      </c>
      <c r="F9" s="9"/>
      <c r="H9">
        <v>0</v>
      </c>
      <c r="I9">
        <f>D9*H9</f>
        <v>0</v>
      </c>
    </row>
    <row r="10" ht="27" spans="1:9">
      <c r="A10" s="8" t="s">
        <v>33</v>
      </c>
      <c r="B10" s="9" t="s">
        <v>34</v>
      </c>
      <c r="C10" s="9" t="s">
        <v>35</v>
      </c>
      <c r="D10" s="8">
        <v>2</v>
      </c>
      <c r="E10" s="9" t="s">
        <v>30</v>
      </c>
      <c r="F10" s="9" t="s">
        <v>36</v>
      </c>
      <c r="H10">
        <v>0</v>
      </c>
      <c r="I10">
        <f t="shared" ref="I10:I23" si="0">D10*H10</f>
        <v>0</v>
      </c>
    </row>
    <row r="11" ht="27" spans="1:9">
      <c r="A11" s="8" t="s">
        <v>37</v>
      </c>
      <c r="B11" s="9" t="s">
        <v>38</v>
      </c>
      <c r="C11" s="9" t="s">
        <v>39</v>
      </c>
      <c r="D11" s="8">
        <v>4</v>
      </c>
      <c r="E11" s="9" t="s">
        <v>40</v>
      </c>
      <c r="F11" s="9" t="s">
        <v>41</v>
      </c>
      <c r="H11">
        <v>0</v>
      </c>
      <c r="I11">
        <f t="shared" si="0"/>
        <v>0</v>
      </c>
    </row>
    <row r="12" spans="1:9">
      <c r="A12" s="8" t="s">
        <v>42</v>
      </c>
      <c r="B12" s="9" t="s">
        <v>43</v>
      </c>
      <c r="C12" s="9"/>
      <c r="D12" s="8">
        <v>4</v>
      </c>
      <c r="E12" s="9"/>
      <c r="F12" s="9"/>
      <c r="H12">
        <v>0</v>
      </c>
      <c r="I12">
        <f t="shared" si="0"/>
        <v>0</v>
      </c>
    </row>
    <row r="13" spans="1:9">
      <c r="A13" s="8" t="s">
        <v>44</v>
      </c>
      <c r="B13" s="9" t="s">
        <v>45</v>
      </c>
      <c r="C13" s="9"/>
      <c r="D13" s="8">
        <v>4</v>
      </c>
      <c r="E13" s="9"/>
      <c r="F13" s="9"/>
      <c r="H13">
        <v>0</v>
      </c>
      <c r="I13">
        <f t="shared" si="0"/>
        <v>0</v>
      </c>
    </row>
    <row r="14" ht="27" spans="1:9">
      <c r="A14" s="8" t="s">
        <v>46</v>
      </c>
      <c r="B14" s="9" t="s">
        <v>47</v>
      </c>
      <c r="C14" s="9"/>
      <c r="D14" s="8">
        <v>4</v>
      </c>
      <c r="E14" s="9"/>
      <c r="F14" s="9"/>
      <c r="H14">
        <v>0</v>
      </c>
      <c r="I14">
        <f t="shared" si="0"/>
        <v>0</v>
      </c>
    </row>
    <row r="15" ht="27" spans="1:9">
      <c r="A15" s="8" t="s">
        <v>48</v>
      </c>
      <c r="B15" s="9" t="s">
        <v>49</v>
      </c>
      <c r="C15" s="9"/>
      <c r="D15" s="8">
        <v>2</v>
      </c>
      <c r="E15" s="9"/>
      <c r="F15" s="9"/>
      <c r="H15">
        <v>0</v>
      </c>
      <c r="I15">
        <f t="shared" si="0"/>
        <v>0</v>
      </c>
    </row>
    <row r="16" ht="27" spans="1:9">
      <c r="A16" s="8" t="s">
        <v>50</v>
      </c>
      <c r="B16" s="9" t="s">
        <v>51</v>
      </c>
      <c r="C16" s="9"/>
      <c r="D16" s="8">
        <v>4</v>
      </c>
      <c r="E16" s="9"/>
      <c r="F16" s="9" t="s">
        <v>52</v>
      </c>
      <c r="H16">
        <v>0</v>
      </c>
      <c r="I16">
        <f t="shared" si="0"/>
        <v>0</v>
      </c>
    </row>
    <row r="17" spans="1:9">
      <c r="A17" s="8" t="s">
        <v>53</v>
      </c>
      <c r="B17" s="9" t="s">
        <v>54</v>
      </c>
      <c r="C17" s="9"/>
      <c r="D17" s="8">
        <v>1</v>
      </c>
      <c r="E17" s="9"/>
      <c r="F17" s="9"/>
      <c r="H17">
        <v>0</v>
      </c>
      <c r="I17">
        <f t="shared" si="0"/>
        <v>0</v>
      </c>
    </row>
    <row r="18" ht="27" spans="1:9">
      <c r="A18" s="8" t="s">
        <v>55</v>
      </c>
      <c r="B18" s="9" t="s">
        <v>56</v>
      </c>
      <c r="C18" s="9"/>
      <c r="D18" s="8">
        <v>4</v>
      </c>
      <c r="E18" s="9"/>
      <c r="F18" s="9"/>
      <c r="H18">
        <v>0</v>
      </c>
      <c r="I18">
        <f t="shared" si="0"/>
        <v>0</v>
      </c>
    </row>
    <row r="19" spans="1:9">
      <c r="A19" s="8" t="s">
        <v>57</v>
      </c>
      <c r="B19" s="9" t="s">
        <v>58</v>
      </c>
      <c r="C19" s="9"/>
      <c r="D19" s="8">
        <v>1</v>
      </c>
      <c r="E19" s="9" t="s">
        <v>59</v>
      </c>
      <c r="F19" s="9"/>
      <c r="H19">
        <v>0</v>
      </c>
      <c r="I19">
        <f t="shared" si="0"/>
        <v>0</v>
      </c>
    </row>
    <row r="20" ht="40.5" spans="1:9">
      <c r="A20" s="8" t="s">
        <v>60</v>
      </c>
      <c r="B20" s="9" t="s">
        <v>61</v>
      </c>
      <c r="C20" s="8"/>
      <c r="D20" s="8">
        <v>1</v>
      </c>
      <c r="E20" s="9" t="s">
        <v>62</v>
      </c>
      <c r="F20" s="9" t="s">
        <v>63</v>
      </c>
      <c r="H20">
        <v>0</v>
      </c>
      <c r="I20">
        <f t="shared" si="0"/>
        <v>0</v>
      </c>
    </row>
    <row r="21" spans="1:9">
      <c r="A21" s="8" t="s">
        <v>64</v>
      </c>
      <c r="B21" s="9" t="s">
        <v>65</v>
      </c>
      <c r="C21" s="8"/>
      <c r="D21" s="8">
        <v>1</v>
      </c>
      <c r="E21" s="8" t="s">
        <v>59</v>
      </c>
      <c r="F21" s="9"/>
      <c r="H21">
        <v>0</v>
      </c>
      <c r="I21">
        <f t="shared" si="0"/>
        <v>0</v>
      </c>
    </row>
    <row r="22" ht="27" spans="1:9">
      <c r="A22" s="8" t="s">
        <v>66</v>
      </c>
      <c r="B22" s="9" t="s">
        <v>89</v>
      </c>
      <c r="C22" s="8"/>
      <c r="D22" s="8">
        <v>1</v>
      </c>
      <c r="E22" s="8" t="s">
        <v>59</v>
      </c>
      <c r="F22" s="8" t="s">
        <v>90</v>
      </c>
      <c r="H22">
        <v>0</v>
      </c>
      <c r="I22">
        <f t="shared" si="0"/>
        <v>0</v>
      </c>
    </row>
    <row r="23" ht="27" spans="1:9">
      <c r="A23" s="8" t="s">
        <v>68</v>
      </c>
      <c r="B23" s="9" t="s">
        <v>91</v>
      </c>
      <c r="C23" s="8"/>
      <c r="D23" s="8">
        <v>1</v>
      </c>
      <c r="E23" s="8" t="s">
        <v>59</v>
      </c>
      <c r="F23" s="8" t="s">
        <v>92</v>
      </c>
      <c r="H23">
        <v>0</v>
      </c>
      <c r="I23">
        <f t="shared" si="0"/>
        <v>0</v>
      </c>
    </row>
    <row r="24" spans="8:9">
      <c r="H24" s="10" t="s">
        <v>81</v>
      </c>
      <c r="I24" s="10">
        <f>SUM(I6:I23)</f>
        <v>0</v>
      </c>
    </row>
  </sheetData>
  <mergeCells count="2">
    <mergeCell ref="A2:F2"/>
    <mergeCell ref="A5:F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4" sqref="D34"/>
    </sheetView>
  </sheetViews>
  <sheetFormatPr defaultColWidth="9" defaultRowHeight="14.2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6" sqref="I26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张登峰</Manager>
  <Company>河南华溪水处理技术有限公司</Company>
  <HyperlinkBase>http://hxscl.net</HyperlinkBase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报价单</vt:lpstr>
      <vt:lpstr>清单_次</vt:lpstr>
      <vt:lpstr>清单_加</vt:lpstr>
      <vt:lpstr>清单_污水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报价单</dc:title>
  <dc:subject>河南华溪水处理技术有限公司-报价单</dc:subject>
  <dc:creator>张登峰</dc:creator>
  <cp:keywords>河南华溪水处理技术有限公司-模板文件</cp:keywords>
  <dc:description>河南华溪水处理技术有限公司：主营加氯、加药、次氯酸钠发生器、电解法二氧化氯发生器、化学法二氧化氯发生器等</dc:description>
  <cp:lastModifiedBy>Administrator</cp:lastModifiedBy>
  <dcterms:created xsi:type="dcterms:W3CDTF">2008-09-11T17:22:00Z</dcterms:created>
  <cp:lastPrinted>2016-12-18T04:15:00Z</cp:lastPrinted>
  <dcterms:modified xsi:type="dcterms:W3CDTF">2028-12-24T03:56:05Z</dcterms:modified>
  <cp:category>报价文件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E350B83CF89940C8819BA40EFA020D54_13</vt:lpwstr>
  </property>
  <property fmtid="{D5CDD505-2E9C-101B-9397-08002B2CF9AE}" pid="3" name="KSOProductBuildVer">
    <vt:lpwstr>2052-12.1.0.22529</vt:lpwstr>
  </property>
</Properties>
</file>